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orlagen\Rechnungen_Zahlungsverkehr\"/>
    </mc:Choice>
  </mc:AlternateContent>
  <xr:revisionPtr revIDLastSave="0" documentId="13_ncr:1_{812DD859-93B2-496D-B976-5C2D52DD9D01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Berechnungsgrundlage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6" l="1"/>
  <c r="D17" i="6"/>
  <c r="B24" i="6" s="1"/>
  <c r="B16" i="6"/>
  <c r="D13" i="6"/>
  <c r="F27" i="6" l="1"/>
  <c r="D28" i="6"/>
  <c r="F24" i="6"/>
  <c r="D24" i="6"/>
  <c r="D26" i="6"/>
  <c r="D27" i="6"/>
  <c r="F29" i="6" l="1"/>
  <c r="D31" i="6"/>
  <c r="D29" i="6"/>
  <c r="F30" i="6" l="1"/>
  <c r="D34" i="6"/>
  <c r="F31" i="6" l="1"/>
  <c r="D35" i="6" s="1"/>
  <c r="D36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Mönch</author>
    <author>A. Bachmann AG</author>
    <author>Bertsch Emil</author>
  </authors>
  <commentList>
    <comment ref="D8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Martin Mönch:</t>
        </r>
        <r>
          <rPr>
            <sz val="9"/>
            <color indexed="81"/>
            <rFont val="Segoe UI"/>
            <family val="2"/>
          </rPr>
          <t xml:space="preserve">
Datum eintragen</t>
        </r>
      </text>
    </comment>
    <comment ref="B9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Martin Mönch:</t>
        </r>
        <r>
          <rPr>
            <sz val="9"/>
            <color indexed="81"/>
            <rFont val="Segoe UI"/>
            <family val="2"/>
          </rPr>
          <t xml:space="preserve">
Adresse eintragen</t>
        </r>
      </text>
    </comment>
    <comment ref="D9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Martin Mönch:</t>
        </r>
        <r>
          <rPr>
            <sz val="9"/>
            <color indexed="81"/>
            <rFont val="Segoe UI"/>
            <family val="2"/>
          </rPr>
          <t xml:space="preserve">
RG Nummer eintragen</t>
        </r>
      </text>
    </comment>
    <comment ref="D11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Martin Mönch:</t>
        </r>
        <r>
          <rPr>
            <sz val="9"/>
            <color indexed="81"/>
            <rFont val="Segoe UI"/>
            <family val="2"/>
          </rPr>
          <t xml:space="preserve">
Datum letzer Abrechnung eintragen</t>
        </r>
      </text>
    </comment>
    <comment ref="D12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Martin Mönch:</t>
        </r>
        <r>
          <rPr>
            <sz val="9"/>
            <color indexed="81"/>
            <rFont val="Segoe UI"/>
            <family val="2"/>
          </rPr>
          <t xml:space="preserve">
Datum der Zwischenablesung eintragen</t>
        </r>
      </text>
    </comment>
    <comment ref="A15" authorId="1" shapeId="0" xr:uid="{00000000-0006-0000-0000-000006000000}">
      <text>
        <r>
          <rPr>
            <sz val="8"/>
            <color indexed="81"/>
            <rFont val="Tahoma"/>
            <family val="2"/>
          </rPr>
          <t xml:space="preserve">
siehe auf letzter Rechnug der WGR</t>
        </r>
      </text>
    </comment>
    <comment ref="A16" authorId="1" shapeId="0" xr:uid="{00000000-0006-0000-0000-000007000000}">
      <text>
        <r>
          <rPr>
            <sz val="8"/>
            <color indexed="81"/>
            <rFont val="Tahoma"/>
            <family val="2"/>
          </rPr>
          <t xml:space="preserve">
Durch Besitzer abzulesen</t>
        </r>
      </text>
    </comment>
    <comment ref="A26" authorId="2" shapeId="0" xr:uid="{00000000-0006-0000-0000-000008000000}">
      <text>
        <r>
          <rPr>
            <sz val="8"/>
            <color indexed="81"/>
            <rFont val="Tahoma"/>
            <family val="2"/>
          </rPr>
          <t xml:space="preserve">
Berechnungsdauer für Grundtaxe ab 1.4. - 30.3.</t>
        </r>
      </text>
    </comment>
    <comment ref="A27" authorId="1" shapeId="0" xr:uid="{00000000-0006-0000-0000-000009000000}">
      <text>
        <r>
          <rPr>
            <sz val="8"/>
            <color indexed="81"/>
            <rFont val="Tahoma"/>
            <family val="2"/>
          </rPr>
          <t xml:space="preserve">
ab letzter Rechnung ARA</t>
        </r>
      </text>
    </comment>
    <comment ref="A28" authorId="1" shapeId="0" xr:uid="{00000000-0006-0000-0000-00000A000000}">
      <text>
        <r>
          <rPr>
            <sz val="8"/>
            <color indexed="81"/>
            <rFont val="Tahoma"/>
            <family val="2"/>
          </rPr>
          <t xml:space="preserve">
ab letzter Rechnung ARA</t>
        </r>
      </text>
    </comment>
  </commentList>
</comments>
</file>

<file path=xl/sharedStrings.xml><?xml version="1.0" encoding="utf-8"?>
<sst xmlns="http://schemas.openxmlformats.org/spreadsheetml/2006/main" count="30" uniqueCount="26">
  <si>
    <t>Zwischenabrechnung Wasser und ARA</t>
  </si>
  <si>
    <t xml:space="preserve">Liegenschaft: </t>
  </si>
  <si>
    <t>Stichtag der letzten Abrechnungen</t>
  </si>
  <si>
    <t>Stichtag des Wechsels / Zwischenablesung</t>
  </si>
  <si>
    <t>Total Tage</t>
  </si>
  <si>
    <t>Zählerstand der letzten Ablesung (siehe letzte Rechnung WGR)</t>
  </si>
  <si>
    <t>Zählerstand beim Wechsel am</t>
  </si>
  <si>
    <t>Wasserverbrauch</t>
  </si>
  <si>
    <t>Wasser</t>
  </si>
  <si>
    <t>Abwasser (ARA)</t>
  </si>
  <si>
    <t xml:space="preserve">Tarif </t>
  </si>
  <si>
    <t>Kosten</t>
  </si>
  <si>
    <t>Verbrauch</t>
  </si>
  <si>
    <t>Grundtaxe Wassermesser (siehe Rechnung WGR)</t>
  </si>
  <si>
    <t>Wohnungen Grundgebühren   (siehe letzte WGR Rechnung)</t>
  </si>
  <si>
    <t>Gewerbefläche siehe WGR oder ARA Rechnung</t>
  </si>
  <si>
    <t>Total</t>
  </si>
  <si>
    <t>Mehrwertsteur bei der ARA in %</t>
  </si>
  <si>
    <t>Total Wasser</t>
  </si>
  <si>
    <t>Total ARA</t>
  </si>
  <si>
    <t>Total an neuen Eigentümer/Mieter zu vergüten</t>
  </si>
  <si>
    <t>Datum der Rechnungsstellung</t>
  </si>
  <si>
    <t>Adresse</t>
  </si>
  <si>
    <t xml:space="preserve">RG Nr. </t>
  </si>
  <si>
    <t>DATUM</t>
  </si>
  <si>
    <t>Bitte die grün markierten Felder ausfüllen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</si>
</sst>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color indexed="81"/>
      <name val="Tahoma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3" fillId="0" borderId="2" xfId="0" applyFont="1" applyBorder="1"/>
    <xf numFmtId="17" fontId="1" fillId="0" borderId="0" xfId="0" applyNumberFormat="1" applyFont="1" applyAlignment="1" applyProtection="1">
      <alignment wrapText="1"/>
      <protection locked="0"/>
    </xf>
    <xf numFmtId="17" fontId="1" fillId="0" borderId="0" xfId="0" applyNumberFormat="1" applyFont="1" applyProtection="1">
      <protection locked="0"/>
    </xf>
    <xf numFmtId="0" fontId="1" fillId="0" borderId="2" xfId="0" applyFont="1" applyBorder="1"/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4" fontId="3" fillId="0" borderId="0" xfId="0" applyNumberFormat="1" applyFont="1" applyAlignment="1">
      <alignment horizontal="right"/>
    </xf>
    <xf numFmtId="4" fontId="3" fillId="0" borderId="4" xfId="0" applyNumberFormat="1" applyFont="1" applyBorder="1" applyAlignment="1">
      <alignment horizontal="right"/>
    </xf>
    <xf numFmtId="0" fontId="1" fillId="0" borderId="0" xfId="0" applyFont="1"/>
    <xf numFmtId="4" fontId="1" fillId="0" borderId="0" xfId="0" applyNumberFormat="1" applyFont="1"/>
    <xf numFmtId="4" fontId="1" fillId="0" borderId="4" xfId="0" applyNumberFormat="1" applyFont="1" applyBorder="1"/>
    <xf numFmtId="0" fontId="1" fillId="0" borderId="0" xfId="0" applyFont="1" applyAlignment="1" applyProtection="1">
      <alignment wrapText="1"/>
      <protection locked="0"/>
    </xf>
    <xf numFmtId="4" fontId="1" fillId="0" borderId="5" xfId="0" applyNumberFormat="1" applyFont="1" applyBorder="1"/>
    <xf numFmtId="4" fontId="1" fillId="0" borderId="6" xfId="0" applyNumberFormat="1" applyFont="1" applyBorder="1"/>
    <xf numFmtId="4" fontId="3" fillId="0" borderId="2" xfId="0" applyNumberFormat="1" applyFont="1" applyBorder="1"/>
    <xf numFmtId="4" fontId="1" fillId="0" borderId="1" xfId="0" applyNumberFormat="1" applyFont="1" applyBorder="1"/>
    <xf numFmtId="4" fontId="3" fillId="0" borderId="0" xfId="0" applyNumberFormat="1" applyFont="1"/>
    <xf numFmtId="0" fontId="3" fillId="0" borderId="0" xfId="0" applyFont="1"/>
    <xf numFmtId="16" fontId="1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4" fontId="6" fillId="0" borderId="0" xfId="0" applyNumberFormat="1" applyFont="1" applyProtection="1">
      <protection locked="0"/>
    </xf>
    <xf numFmtId="14" fontId="1" fillId="0" borderId="0" xfId="0" applyNumberFormat="1" applyFont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14" fontId="3" fillId="2" borderId="0" xfId="0" applyNumberFormat="1" applyFont="1" applyFill="1" applyProtection="1">
      <protection locked="0"/>
    </xf>
    <xf numFmtId="4" fontId="3" fillId="2" borderId="0" xfId="0" applyNumberFormat="1" applyFont="1" applyFill="1" applyProtection="1">
      <protection locked="0"/>
    </xf>
    <xf numFmtId="14" fontId="1" fillId="2" borderId="0" xfId="0" applyNumberFormat="1" applyFont="1" applyFill="1"/>
    <xf numFmtId="0" fontId="1" fillId="2" borderId="0" xfId="0" applyFont="1" applyFill="1" applyProtection="1">
      <protection locked="0"/>
    </xf>
    <xf numFmtId="0" fontId="1" fillId="2" borderId="1" xfId="0" applyFont="1" applyFill="1" applyBorder="1" applyProtection="1">
      <protection locked="0"/>
    </xf>
    <xf numFmtId="14" fontId="3" fillId="2" borderId="0" xfId="0" applyNumberFormat="1" applyFont="1" applyFill="1"/>
    <xf numFmtId="0" fontId="2" fillId="0" borderId="0" xfId="0" applyFont="1" applyProtection="1">
      <protection locked="0"/>
    </xf>
    <xf numFmtId="4" fontId="3" fillId="0" borderId="0" xfId="0" applyNumberFormat="1" applyFont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Normal="100" workbookViewId="0">
      <selection activeCell="F29" sqref="F29"/>
    </sheetView>
  </sheetViews>
  <sheetFormatPr baseColWidth="10" defaultColWidth="11.44140625" defaultRowHeight="13.8" x14ac:dyDescent="0.3"/>
  <cols>
    <col min="1" max="1" width="35.5546875" style="1" customWidth="1"/>
    <col min="2" max="2" width="11.44140625" style="1"/>
    <col min="3" max="3" width="8.5546875" style="2" customWidth="1"/>
    <col min="4" max="4" width="13.33203125" style="2" customWidth="1"/>
    <col min="5" max="5" width="11.44140625" style="1"/>
    <col min="6" max="6" width="11.33203125" style="1" customWidth="1"/>
    <col min="7" max="7" width="14.33203125" style="1" customWidth="1"/>
    <col min="8" max="16384" width="11.44140625" style="1"/>
  </cols>
  <sheetData>
    <row r="1" spans="1:6" x14ac:dyDescent="0.3">
      <c r="F1" s="3"/>
    </row>
    <row r="3" spans="1:6" x14ac:dyDescent="0.3">
      <c r="B3" s="35" t="s">
        <v>25</v>
      </c>
      <c r="C3" s="32"/>
      <c r="D3" s="32"/>
    </row>
    <row r="5" spans="1:6" x14ac:dyDescent="0.3">
      <c r="A5" s="36" t="s">
        <v>0</v>
      </c>
      <c r="B5" s="36"/>
      <c r="C5" s="36"/>
      <c r="D5" s="36"/>
      <c r="E5" s="36"/>
      <c r="F5" s="36"/>
    </row>
    <row r="6" spans="1:6" x14ac:dyDescent="0.3">
      <c r="A6" s="36"/>
      <c r="B6" s="36"/>
      <c r="C6" s="36"/>
      <c r="D6" s="36"/>
      <c r="E6" s="36"/>
      <c r="F6" s="36"/>
    </row>
    <row r="8" spans="1:6" x14ac:dyDescent="0.3">
      <c r="A8" s="4" t="s">
        <v>21</v>
      </c>
      <c r="D8" s="30" t="s">
        <v>24</v>
      </c>
    </row>
    <row r="9" spans="1:6" x14ac:dyDescent="0.3">
      <c r="A9" s="4" t="s">
        <v>1</v>
      </c>
      <c r="B9" s="29" t="s">
        <v>22</v>
      </c>
      <c r="C9" s="5"/>
      <c r="D9" s="31" t="s">
        <v>23</v>
      </c>
    </row>
    <row r="10" spans="1:6" x14ac:dyDescent="0.3">
      <c r="A10" s="4"/>
      <c r="B10" s="4"/>
      <c r="C10" s="5"/>
    </row>
    <row r="11" spans="1:6" x14ac:dyDescent="0.3">
      <c r="A11" s="4" t="s">
        <v>2</v>
      </c>
      <c r="C11" s="5"/>
      <c r="D11" s="30"/>
    </row>
    <row r="12" spans="1:6" x14ac:dyDescent="0.3">
      <c r="A12" s="4" t="s">
        <v>3</v>
      </c>
      <c r="C12" s="5"/>
      <c r="D12" s="30"/>
    </row>
    <row r="13" spans="1:6" ht="18.75" customHeight="1" thickBot="1" x14ac:dyDescent="0.35">
      <c r="A13" s="4" t="s">
        <v>4</v>
      </c>
      <c r="C13" s="5"/>
      <c r="D13" s="6">
        <f>D12-D11</f>
        <v>0</v>
      </c>
    </row>
    <row r="14" spans="1:6" ht="14.4" thickTop="1" x14ac:dyDescent="0.3">
      <c r="A14" s="4"/>
      <c r="B14" s="4"/>
      <c r="C14" s="5"/>
    </row>
    <row r="15" spans="1:6" ht="27.6" x14ac:dyDescent="0.3">
      <c r="A15" s="7" t="s">
        <v>5</v>
      </c>
      <c r="C15" s="5"/>
      <c r="D15" s="33">
        <v>0</v>
      </c>
    </row>
    <row r="16" spans="1:6" x14ac:dyDescent="0.3">
      <c r="A16" s="8" t="s">
        <v>6</v>
      </c>
      <c r="B16" s="32">
        <f>D12</f>
        <v>0</v>
      </c>
      <c r="C16" s="5"/>
      <c r="D16" s="34">
        <v>0</v>
      </c>
    </row>
    <row r="17" spans="1:7" ht="14.4" thickBot="1" x14ac:dyDescent="0.35">
      <c r="A17" s="1" t="s">
        <v>7</v>
      </c>
      <c r="C17" s="5"/>
      <c r="D17" s="9">
        <f>SUM(D16-D15)</f>
        <v>0</v>
      </c>
    </row>
    <row r="18" spans="1:7" ht="14.4" thickTop="1" x14ac:dyDescent="0.3">
      <c r="A18" s="4"/>
      <c r="B18" s="4"/>
      <c r="C18" s="5"/>
    </row>
    <row r="19" spans="1:7" x14ac:dyDescent="0.3">
      <c r="A19" s="4"/>
      <c r="B19" s="4"/>
      <c r="C19" s="5"/>
    </row>
    <row r="20" spans="1:7" x14ac:dyDescent="0.3">
      <c r="A20" s="4"/>
      <c r="B20" s="4"/>
      <c r="C20" s="5"/>
    </row>
    <row r="22" spans="1:7" x14ac:dyDescent="0.3">
      <c r="C22" s="37" t="s">
        <v>8</v>
      </c>
      <c r="D22" s="38"/>
      <c r="E22" s="39" t="s">
        <v>9</v>
      </c>
      <c r="F22" s="40"/>
    </row>
    <row r="23" spans="1:7" x14ac:dyDescent="0.3">
      <c r="A23" s="10" t="s">
        <v>7</v>
      </c>
      <c r="B23" s="11"/>
      <c r="C23" s="12" t="s">
        <v>10</v>
      </c>
      <c r="D23" s="12" t="s">
        <v>11</v>
      </c>
      <c r="E23" s="13" t="s">
        <v>10</v>
      </c>
      <c r="F23" s="12" t="s">
        <v>11</v>
      </c>
    </row>
    <row r="24" spans="1:7" x14ac:dyDescent="0.3">
      <c r="A24" s="1" t="s">
        <v>12</v>
      </c>
      <c r="B24" s="14">
        <f>SUM(D17)</f>
        <v>0</v>
      </c>
      <c r="C24" s="15">
        <v>1</v>
      </c>
      <c r="D24" s="15">
        <f>ROUND(SUM(B24*C24)*2,1)/2</f>
        <v>0</v>
      </c>
      <c r="E24" s="16">
        <v>1.6</v>
      </c>
      <c r="F24" s="15">
        <f>ROUND(SUM(B24*E24)*2,1)/2</f>
        <v>0</v>
      </c>
    </row>
    <row r="25" spans="1:7" x14ac:dyDescent="0.3">
      <c r="B25" s="14"/>
      <c r="C25" s="15"/>
      <c r="D25" s="15"/>
      <c r="E25" s="16"/>
      <c r="F25" s="15"/>
    </row>
    <row r="26" spans="1:7" ht="27.6" x14ac:dyDescent="0.3">
      <c r="A26" s="17" t="s">
        <v>13</v>
      </c>
      <c r="B26" s="33">
        <v>0</v>
      </c>
      <c r="C26" s="15">
        <v>60</v>
      </c>
      <c r="D26" s="15">
        <f>SUM(B26*C26/365*D13)</f>
        <v>0</v>
      </c>
      <c r="E26" s="16"/>
      <c r="F26" s="15"/>
    </row>
    <row r="27" spans="1:7" ht="27.6" x14ac:dyDescent="0.3">
      <c r="A27" s="17" t="s">
        <v>14</v>
      </c>
      <c r="B27" s="33">
        <v>0</v>
      </c>
      <c r="C27" s="15">
        <v>40</v>
      </c>
      <c r="D27" s="15">
        <f>SUM(B27*C27/365*D13)</f>
        <v>0</v>
      </c>
      <c r="E27" s="16">
        <v>70</v>
      </c>
      <c r="F27" s="15">
        <f>ROUND(SUM(B27*E27/365*D13)*2,1)/2</f>
        <v>0</v>
      </c>
    </row>
    <row r="28" spans="1:7" ht="27.6" x14ac:dyDescent="0.3">
      <c r="A28" s="17" t="s">
        <v>15</v>
      </c>
      <c r="B28" s="33">
        <v>0</v>
      </c>
      <c r="C28" s="15">
        <v>30</v>
      </c>
      <c r="D28" s="15">
        <f>ROUNDDOWN(B28/100,0)*C28/365*D13</f>
        <v>0</v>
      </c>
      <c r="E28" s="16">
        <v>70</v>
      </c>
      <c r="F28" s="15">
        <f>ROUNDDOWN(B28/100,0)*((E28/365)*D13)</f>
        <v>0</v>
      </c>
      <c r="G28" s="2"/>
    </row>
    <row r="29" spans="1:7" x14ac:dyDescent="0.3">
      <c r="A29" s="17" t="s">
        <v>16</v>
      </c>
      <c r="C29" s="15"/>
      <c r="D29" s="18">
        <f>ROUND(SUM(D24:D28)*2,1)/2</f>
        <v>0</v>
      </c>
      <c r="E29" s="19"/>
      <c r="F29" s="18">
        <f>ROUND(SUM(F24:F28)*2,1)/2</f>
        <v>0</v>
      </c>
      <c r="G29" s="2"/>
    </row>
    <row r="30" spans="1:7" x14ac:dyDescent="0.3">
      <c r="A30" s="17" t="s">
        <v>17</v>
      </c>
      <c r="B30" s="33">
        <v>8.1</v>
      </c>
      <c r="C30" s="15"/>
      <c r="D30" s="15"/>
      <c r="E30" s="16"/>
      <c r="F30" s="15">
        <f>ROUND((F29*B30/100)*2,1)/2</f>
        <v>0</v>
      </c>
      <c r="G30" s="2"/>
    </row>
    <row r="31" spans="1:7" ht="14.4" thickBot="1" x14ac:dyDescent="0.35">
      <c r="A31" s="1" t="s">
        <v>16</v>
      </c>
      <c r="C31" s="15"/>
      <c r="D31" s="20">
        <f>ROUND(SUM(D24:D28)*2,1)/2</f>
        <v>0</v>
      </c>
      <c r="E31" s="16"/>
      <c r="F31" s="20">
        <f>ROUND(SUM(F29:F30)*2,1)/2</f>
        <v>0</v>
      </c>
    </row>
    <row r="32" spans="1:7" ht="14.4" thickTop="1" x14ac:dyDescent="0.3">
      <c r="C32" s="15"/>
      <c r="D32" s="15"/>
      <c r="E32" s="14"/>
      <c r="F32" s="14"/>
    </row>
    <row r="33" spans="1:6" x14ac:dyDescent="0.3">
      <c r="C33" s="15"/>
      <c r="D33" s="15"/>
      <c r="E33" s="14"/>
      <c r="F33" s="14"/>
    </row>
    <row r="34" spans="1:6" x14ac:dyDescent="0.3">
      <c r="A34" s="1" t="s">
        <v>18</v>
      </c>
      <c r="C34" s="15"/>
      <c r="D34" s="15">
        <f>D31</f>
        <v>0</v>
      </c>
      <c r="E34" s="14"/>
      <c r="F34" s="14"/>
    </row>
    <row r="35" spans="1:6" x14ac:dyDescent="0.3">
      <c r="A35" s="1" t="s">
        <v>19</v>
      </c>
      <c r="C35" s="15"/>
      <c r="D35" s="21">
        <f>F31</f>
        <v>0</v>
      </c>
      <c r="E35" s="14"/>
      <c r="F35" s="14"/>
    </row>
    <row r="36" spans="1:6" s="4" customFormat="1" ht="14.4" thickBot="1" x14ac:dyDescent="0.35">
      <c r="A36" s="4" t="s">
        <v>20</v>
      </c>
      <c r="C36" s="22"/>
      <c r="D36" s="20">
        <f>SUM(D34:D35)</f>
        <v>0</v>
      </c>
      <c r="E36" s="23"/>
      <c r="F36" s="23"/>
    </row>
    <row r="37" spans="1:6" ht="14.4" thickTop="1" x14ac:dyDescent="0.3">
      <c r="A37" s="24"/>
    </row>
    <row r="38" spans="1:6" x14ac:dyDescent="0.3">
      <c r="D38" s="5"/>
    </row>
    <row r="39" spans="1:6" s="25" customFormat="1" ht="15.6" x14ac:dyDescent="0.3">
      <c r="C39" s="26"/>
      <c r="D39" s="27"/>
    </row>
    <row r="40" spans="1:6" s="25" customFormat="1" ht="15.6" x14ac:dyDescent="0.3">
      <c r="C40" s="26"/>
      <c r="D40" s="27"/>
    </row>
    <row r="41" spans="1:6" s="25" customFormat="1" ht="15.6" x14ac:dyDescent="0.3">
      <c r="C41" s="26"/>
      <c r="D41" s="27"/>
    </row>
    <row r="42" spans="1:6" ht="15.6" x14ac:dyDescent="0.3">
      <c r="A42" s="25"/>
      <c r="D42" s="5"/>
    </row>
    <row r="43" spans="1:6" ht="15.6" x14ac:dyDescent="0.3">
      <c r="A43" s="25"/>
    </row>
    <row r="46" spans="1:6" x14ac:dyDescent="0.3">
      <c r="A46" s="28"/>
    </row>
  </sheetData>
  <sheetProtection algorithmName="SHA-512" hashValue="nhOtCKA2tKLS3JfYNqYW0nraEodGY3MT42E/PHj8c+9veXTT2UoQZ+pH4SOlLgFJc4WFCF1+AOWLIfxIozbBQg==" saltValue="HTo06gpxlwItqw6HNiC65Q==" spinCount="100000" sheet="1" objects="1" scenarios="1"/>
  <mergeCells count="3">
    <mergeCell ref="A5:F6"/>
    <mergeCell ref="C22:D22"/>
    <mergeCell ref="E22:F22"/>
  </mergeCells>
  <pageMargins left="0.7" right="0.7" top="0.78740157499999996" bottom="0.78740157499999996" header="0.3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Berechnungsgrundlage</vt:lpstr>
    </vt:vector>
  </TitlesOfParts>
  <Company>Allfinanz Beratung &amp; Planung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Mönch</dc:creator>
  <cp:lastModifiedBy>Verwaltung - WGR Rotkreuz</cp:lastModifiedBy>
  <cp:lastPrinted>2023-08-16T13:00:06Z</cp:lastPrinted>
  <dcterms:created xsi:type="dcterms:W3CDTF">2010-06-09T07:21:50Z</dcterms:created>
  <dcterms:modified xsi:type="dcterms:W3CDTF">2025-03-11T10:04:58Z</dcterms:modified>
</cp:coreProperties>
</file>